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110" yWindow="-60" windowWidth="8940" windowHeight="11640" activeTab="3"/>
  </bookViews>
  <sheets>
    <sheet name="선수총계" sheetId="7" r:id="rId1"/>
    <sheet name="선수현황" sheetId="8" r:id="rId2"/>
    <sheet name="임원총계" sheetId="4" r:id="rId3"/>
    <sheet name="임원현황" sheetId="5" r:id="rId4"/>
  </sheets>
  <definedNames>
    <definedName name="_xlnm._FilterDatabase" localSheetId="1" hidden="1">선수현황!$A$1:$H$4</definedName>
    <definedName name="_xlnm._FilterDatabase" localSheetId="3" hidden="1">임원현황!$A$1:$H$6</definedName>
  </definedNames>
  <calcPr calcId="125725"/>
</workbook>
</file>

<file path=xl/calcChain.xml><?xml version="1.0" encoding="utf-8"?>
<calcChain xmlns="http://schemas.openxmlformats.org/spreadsheetml/2006/main">
  <c r="E4" i="7"/>
  <c r="D4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G3" i="4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F3"/>
  <c r="C4" i="7" l="1"/>
  <c r="D3"/>
  <c r="C3" s="1"/>
  <c r="D3" i="4"/>
  <c r="E4" l="1"/>
  <c r="C4" s="1"/>
  <c r="D4"/>
  <c r="E3"/>
  <c r="C3" s="1"/>
</calcChain>
</file>

<file path=xl/sharedStrings.xml><?xml version="1.0" encoding="utf-8"?>
<sst xmlns="http://schemas.openxmlformats.org/spreadsheetml/2006/main" count="108" uniqueCount="31">
  <si>
    <t>코치</t>
    <phoneticPr fontId="1" type="noConversion"/>
  </si>
  <si>
    <t>남</t>
    <phoneticPr fontId="1" type="noConversion"/>
  </si>
  <si>
    <t>여</t>
  </si>
  <si>
    <t>연번</t>
    <phoneticPr fontId="1" type="noConversion"/>
  </si>
  <si>
    <t>종목</t>
    <phoneticPr fontId="1" type="noConversion"/>
  </si>
  <si>
    <t>소속</t>
    <phoneticPr fontId="1" type="noConversion"/>
  </si>
  <si>
    <t>직위</t>
    <phoneticPr fontId="1" type="noConversion"/>
  </si>
  <si>
    <t>성명</t>
    <phoneticPr fontId="1" type="noConversion"/>
  </si>
  <si>
    <t>사이즈</t>
    <phoneticPr fontId="1" type="noConversion"/>
  </si>
  <si>
    <t>남,여</t>
    <phoneticPr fontId="1" type="noConversion"/>
  </si>
  <si>
    <t>남</t>
  </si>
  <si>
    <t>고등부</t>
    <phoneticPr fontId="1" type="noConversion"/>
  </si>
  <si>
    <t>연번</t>
  </si>
  <si>
    <t>종목</t>
  </si>
  <si>
    <t>계</t>
  </si>
  <si>
    <t>종목명</t>
    <phoneticPr fontId="1" type="noConversion"/>
  </si>
  <si>
    <t>임원소계</t>
    <phoneticPr fontId="1" type="noConversion"/>
  </si>
  <si>
    <t>선수소계</t>
    <phoneticPr fontId="1" type="noConversion"/>
  </si>
  <si>
    <t>계</t>
    <phoneticPr fontId="1" type="noConversion"/>
  </si>
  <si>
    <t>계</t>
    <phoneticPr fontId="1" type="noConversion"/>
  </si>
  <si>
    <t>주민번호</t>
    <phoneticPr fontId="1" type="noConversion"/>
  </si>
  <si>
    <t>부별</t>
    <phoneticPr fontId="1" type="noConversion"/>
  </si>
  <si>
    <t>주민번호</t>
    <phoneticPr fontId="1" type="noConversion"/>
  </si>
  <si>
    <t>비고</t>
    <phoneticPr fontId="1" type="noConversion"/>
  </si>
  <si>
    <t>대학부</t>
    <phoneticPr fontId="1" type="noConversion"/>
  </si>
  <si>
    <t>일반부</t>
    <phoneticPr fontId="1" type="noConversion"/>
  </si>
  <si>
    <t>회장</t>
    <phoneticPr fontId="1" type="noConversion"/>
  </si>
  <si>
    <t>전무이사(사무국장)</t>
    <phoneticPr fontId="1" type="noConversion"/>
  </si>
  <si>
    <t>부산광역시 00 협회(연맹,회)</t>
    <phoneticPr fontId="1" type="noConversion"/>
  </si>
  <si>
    <t>감독(부감)</t>
    <phoneticPr fontId="1" type="noConversion"/>
  </si>
  <si>
    <t>단체장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</si>
</sst>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_ 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 wrapText="1"/>
    </xf>
    <xf numFmtId="41" fontId="5" fillId="0" borderId="6" xfId="0" applyNumberFormat="1" applyFont="1" applyBorder="1" applyAlignment="1">
      <alignment horizontal="center" vertical="center"/>
    </xf>
    <xf numFmtId="41" fontId="5" fillId="0" borderId="5" xfId="0" applyNumberFormat="1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41" fontId="5" fillId="2" borderId="11" xfId="0" applyNumberFormat="1" applyFont="1" applyFill="1" applyBorder="1" applyAlignment="1">
      <alignment vertical="center"/>
    </xf>
    <xf numFmtId="41" fontId="5" fillId="2" borderId="8" xfId="0" applyNumberFormat="1" applyFont="1" applyFill="1" applyBorder="1" applyAlignment="1">
      <alignment horizontal="center" vertical="center"/>
    </xf>
    <xf numFmtId="41" fontId="5" fillId="2" borderId="12" xfId="0" applyNumberFormat="1" applyFont="1" applyFill="1" applyBorder="1" applyAlignment="1">
      <alignment horizontal="center" vertical="center"/>
    </xf>
    <xf numFmtId="41" fontId="5" fillId="2" borderId="13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 wrapText="1"/>
    </xf>
    <xf numFmtId="41" fontId="5" fillId="0" borderId="16" xfId="0" applyNumberFormat="1" applyFont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41" fontId="6" fillId="0" borderId="15" xfId="0" applyNumberFormat="1" applyFont="1" applyBorder="1" applyAlignment="1">
      <alignment horizontal="center" vertical="center"/>
    </xf>
    <xf numFmtId="41" fontId="8" fillId="0" borderId="9" xfId="0" applyNumberFormat="1" applyFont="1" applyFill="1" applyBorder="1" applyAlignment="1">
      <alignment horizontal="distributed" vertical="center" wrapText="1"/>
    </xf>
    <xf numFmtId="41" fontId="8" fillId="0" borderId="3" xfId="0" applyNumberFormat="1" applyFont="1" applyFill="1" applyBorder="1" applyAlignment="1">
      <alignment horizontal="distributed" vertical="center" wrapText="1"/>
    </xf>
    <xf numFmtId="41" fontId="5" fillId="2" borderId="18" xfId="0" applyNumberFormat="1" applyFont="1" applyFill="1" applyBorder="1" applyAlignment="1">
      <alignment horizontal="center" vertical="center"/>
    </xf>
    <xf numFmtId="41" fontId="5" fillId="0" borderId="19" xfId="0" applyNumberFormat="1" applyFont="1" applyBorder="1" applyAlignment="1">
      <alignment horizontal="center" vertical="center"/>
    </xf>
    <xf numFmtId="41" fontId="8" fillId="0" borderId="10" xfId="0" applyNumberFormat="1" applyFont="1" applyFill="1" applyBorder="1" applyAlignment="1">
      <alignment horizontal="distributed" vertical="center" wrapText="1"/>
    </xf>
    <xf numFmtId="41" fontId="5" fillId="0" borderId="2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41" fontId="5" fillId="3" borderId="7" xfId="0" applyNumberFormat="1" applyFont="1" applyFill="1" applyBorder="1" applyAlignment="1">
      <alignment horizontal="center" vertical="center"/>
    </xf>
    <xf numFmtId="41" fontId="5" fillId="3" borderId="17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5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D6" sqref="D6"/>
    </sheetView>
  </sheetViews>
  <sheetFormatPr defaultRowHeight="16.5"/>
  <cols>
    <col min="1" max="1" width="6.875" style="2" customWidth="1"/>
    <col min="2" max="2" width="12.5" style="2" customWidth="1"/>
    <col min="3" max="4" width="6.625" style="2" bestFit="1" customWidth="1"/>
    <col min="5" max="5" width="5.5" style="2" bestFit="1" customWidth="1"/>
    <col min="6" max="35" width="5.125" style="2" bestFit="1" customWidth="1"/>
    <col min="36" max="16384" width="9" style="2"/>
  </cols>
  <sheetData>
    <row r="1" spans="1:35">
      <c r="A1" s="33" t="s">
        <v>12</v>
      </c>
      <c r="B1" s="32" t="s">
        <v>13</v>
      </c>
      <c r="C1" s="17"/>
      <c r="D1" s="39" t="s">
        <v>17</v>
      </c>
      <c r="E1" s="40"/>
      <c r="F1" s="41">
        <v>75</v>
      </c>
      <c r="G1" s="38"/>
      <c r="H1" s="37">
        <v>80</v>
      </c>
      <c r="I1" s="38"/>
      <c r="J1" s="37">
        <v>85</v>
      </c>
      <c r="K1" s="38"/>
      <c r="L1" s="37">
        <v>90</v>
      </c>
      <c r="M1" s="38"/>
      <c r="N1" s="37">
        <v>95</v>
      </c>
      <c r="O1" s="38"/>
      <c r="P1" s="37">
        <v>100</v>
      </c>
      <c r="Q1" s="38"/>
      <c r="R1" s="37">
        <v>105</v>
      </c>
      <c r="S1" s="38"/>
      <c r="T1" s="37">
        <v>110</v>
      </c>
      <c r="U1" s="38"/>
      <c r="V1" s="37">
        <v>115</v>
      </c>
      <c r="W1" s="38"/>
      <c r="X1" s="37">
        <v>120</v>
      </c>
      <c r="Y1" s="38"/>
      <c r="Z1" s="37">
        <v>125</v>
      </c>
      <c r="AA1" s="38"/>
      <c r="AB1" s="37">
        <v>130</v>
      </c>
      <c r="AC1" s="38"/>
      <c r="AD1" s="37">
        <v>135</v>
      </c>
      <c r="AE1" s="38"/>
      <c r="AF1" s="37">
        <v>140</v>
      </c>
      <c r="AG1" s="38"/>
      <c r="AH1" s="42">
        <v>160</v>
      </c>
      <c r="AI1" s="43"/>
    </row>
    <row r="2" spans="1:35" ht="17.25" thickBot="1">
      <c r="A2" s="9"/>
      <c r="B2" s="10"/>
      <c r="C2" s="12" t="s">
        <v>19</v>
      </c>
      <c r="D2" s="13" t="s">
        <v>10</v>
      </c>
      <c r="E2" s="21" t="s">
        <v>2</v>
      </c>
      <c r="F2" s="13" t="s">
        <v>10</v>
      </c>
      <c r="G2" s="11" t="s">
        <v>2</v>
      </c>
      <c r="H2" s="11" t="s">
        <v>10</v>
      </c>
      <c r="I2" s="11" t="s">
        <v>2</v>
      </c>
      <c r="J2" s="11" t="s">
        <v>10</v>
      </c>
      <c r="K2" s="11" t="s">
        <v>2</v>
      </c>
      <c r="L2" s="11" t="s">
        <v>10</v>
      </c>
      <c r="M2" s="11" t="s">
        <v>2</v>
      </c>
      <c r="N2" s="11" t="s">
        <v>10</v>
      </c>
      <c r="O2" s="11" t="s">
        <v>2</v>
      </c>
      <c r="P2" s="11" t="s">
        <v>10</v>
      </c>
      <c r="Q2" s="11" t="s">
        <v>2</v>
      </c>
      <c r="R2" s="11" t="s">
        <v>10</v>
      </c>
      <c r="S2" s="11" t="s">
        <v>2</v>
      </c>
      <c r="T2" s="11" t="s">
        <v>10</v>
      </c>
      <c r="U2" s="11" t="s">
        <v>2</v>
      </c>
      <c r="V2" s="11" t="s">
        <v>10</v>
      </c>
      <c r="W2" s="11" t="s">
        <v>2</v>
      </c>
      <c r="X2" s="11" t="s">
        <v>10</v>
      </c>
      <c r="Y2" s="11" t="s">
        <v>2</v>
      </c>
      <c r="Z2" s="11" t="s">
        <v>10</v>
      </c>
      <c r="AA2" s="11" t="s">
        <v>2</v>
      </c>
      <c r="AB2" s="11" t="s">
        <v>10</v>
      </c>
      <c r="AC2" s="11" t="s">
        <v>2</v>
      </c>
      <c r="AD2" s="11" t="s">
        <v>10</v>
      </c>
      <c r="AE2" s="11" t="s">
        <v>2</v>
      </c>
      <c r="AF2" s="11" t="s">
        <v>10</v>
      </c>
      <c r="AG2" s="11" t="s">
        <v>2</v>
      </c>
      <c r="AH2" s="11" t="s">
        <v>10</v>
      </c>
      <c r="AI2" s="11" t="s">
        <v>2</v>
      </c>
    </row>
    <row r="3" spans="1:35" ht="18" thickTop="1" thickBot="1">
      <c r="A3" s="36" t="s">
        <v>14</v>
      </c>
      <c r="B3" s="36"/>
      <c r="C3" s="18">
        <f>D3+E3</f>
        <v>0</v>
      </c>
      <c r="D3" s="16">
        <f>F3+H3+J3+L3+N3+P3+R3+T3+V3+X3+Z3+AB3+AD3+AF3+AH3</f>
        <v>0</v>
      </c>
      <c r="E3" s="22">
        <f>G3+I3+K3+M3+O3+Q3+S3+U3+W3+Y3+AA3+AC3+AE3+AG3+AI3</f>
        <v>0</v>
      </c>
      <c r="F3" s="16">
        <f>SUM(F4:F4934)</f>
        <v>0</v>
      </c>
      <c r="G3" s="16">
        <f t="shared" ref="G3:AI3" si="0">SUM(G4:G4934)</f>
        <v>0</v>
      </c>
      <c r="H3" s="16">
        <f t="shared" si="0"/>
        <v>0</v>
      </c>
      <c r="I3" s="16">
        <f t="shared" si="0"/>
        <v>0</v>
      </c>
      <c r="J3" s="16">
        <f t="shared" si="0"/>
        <v>0</v>
      </c>
      <c r="K3" s="16">
        <f t="shared" si="0"/>
        <v>0</v>
      </c>
      <c r="L3" s="16">
        <f t="shared" si="0"/>
        <v>0</v>
      </c>
      <c r="M3" s="16">
        <f t="shared" si="0"/>
        <v>0</v>
      </c>
      <c r="N3" s="16">
        <f t="shared" si="0"/>
        <v>0</v>
      </c>
      <c r="O3" s="16">
        <f t="shared" si="0"/>
        <v>0</v>
      </c>
      <c r="P3" s="16">
        <f t="shared" si="0"/>
        <v>0</v>
      </c>
      <c r="Q3" s="16">
        <f t="shared" si="0"/>
        <v>0</v>
      </c>
      <c r="R3" s="16">
        <f t="shared" si="0"/>
        <v>0</v>
      </c>
      <c r="S3" s="16">
        <f t="shared" si="0"/>
        <v>0</v>
      </c>
      <c r="T3" s="16">
        <f t="shared" si="0"/>
        <v>0</v>
      </c>
      <c r="U3" s="16">
        <f t="shared" si="0"/>
        <v>0</v>
      </c>
      <c r="V3" s="16">
        <f t="shared" si="0"/>
        <v>0</v>
      </c>
      <c r="W3" s="16">
        <f t="shared" si="0"/>
        <v>0</v>
      </c>
      <c r="X3" s="16">
        <f t="shared" si="0"/>
        <v>0</v>
      </c>
      <c r="Y3" s="16">
        <f t="shared" si="0"/>
        <v>0</v>
      </c>
      <c r="Z3" s="16">
        <f t="shared" si="0"/>
        <v>0</v>
      </c>
      <c r="AA3" s="16">
        <f t="shared" si="0"/>
        <v>0</v>
      </c>
      <c r="AB3" s="16">
        <f t="shared" si="0"/>
        <v>0</v>
      </c>
      <c r="AC3" s="16">
        <f t="shared" si="0"/>
        <v>0</v>
      </c>
      <c r="AD3" s="16">
        <f t="shared" si="0"/>
        <v>0</v>
      </c>
      <c r="AE3" s="16">
        <f t="shared" si="0"/>
        <v>0</v>
      </c>
      <c r="AF3" s="16">
        <f t="shared" si="0"/>
        <v>0</v>
      </c>
      <c r="AG3" s="16">
        <f t="shared" si="0"/>
        <v>0</v>
      </c>
      <c r="AH3" s="16">
        <f t="shared" si="0"/>
        <v>0</v>
      </c>
      <c r="AI3" s="16">
        <f t="shared" si="0"/>
        <v>0</v>
      </c>
    </row>
    <row r="4" spans="1:35" ht="17.25" thickTop="1">
      <c r="A4" s="14">
        <v>1</v>
      </c>
      <c r="B4" s="15" t="s">
        <v>15</v>
      </c>
      <c r="C4" s="19">
        <f>D4+E4</f>
        <v>0</v>
      </c>
      <c r="D4" s="23">
        <f>F4+H4+J4+L4+N4+P4+R4+T4+V4+X4+Z4+AB4+AD4+AF4+AH4</f>
        <v>0</v>
      </c>
      <c r="E4" s="24">
        <f>G4+I4+K4+M4+O4+Q4+S4+U4+W4+Y4+AA4+AC4+AE4+AG4+AI4</f>
        <v>0</v>
      </c>
      <c r="F4" s="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>
      <c r="A5" s="4"/>
      <c r="B5" s="5"/>
      <c r="C5" s="20"/>
      <c r="D5" s="23"/>
      <c r="E5" s="24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</sheetData>
  <mergeCells count="17">
    <mergeCell ref="AB1:AC1"/>
    <mergeCell ref="AD1:AE1"/>
    <mergeCell ref="AF1:AG1"/>
    <mergeCell ref="AH1:AI1"/>
    <mergeCell ref="X1:Y1"/>
    <mergeCell ref="Z1:AA1"/>
    <mergeCell ref="A3:B3"/>
    <mergeCell ref="P1:Q1"/>
    <mergeCell ref="R1:S1"/>
    <mergeCell ref="T1:U1"/>
    <mergeCell ref="V1:W1"/>
    <mergeCell ref="D1:E1"/>
    <mergeCell ref="F1:G1"/>
    <mergeCell ref="H1:I1"/>
    <mergeCell ref="J1:K1"/>
    <mergeCell ref="L1:M1"/>
    <mergeCell ref="N1:O1"/>
  </mergeCells>
  <phoneticPr fontId="1" type="noConversion"/>
  <pageMargins left="0.15748031496062992" right="0.15748031496062992" top="0.55118110236220474" bottom="0.19685039370078741" header="0.15748031496062992" footer="0.19685039370078741"/>
  <pageSetup paperSize="9" scale="68" orientation="landscape" r:id="rId1"/>
  <headerFooter>
    <oddHeader>&amp;C&amp;"-,굵게"&amp;20제94회 전국체전 종목별 임원 수량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" sqref="D10"/>
    </sheetView>
  </sheetViews>
  <sheetFormatPr defaultRowHeight="13.5"/>
  <cols>
    <col min="1" max="1" width="9" style="25"/>
    <col min="2" max="3" width="13.25" style="25" customWidth="1"/>
    <col min="4" max="4" width="22.25" style="25" bestFit="1" customWidth="1"/>
    <col min="5" max="6" width="13.25" style="25" customWidth="1"/>
    <col min="7" max="7" width="10.375" style="25" bestFit="1" customWidth="1"/>
    <col min="8" max="8" width="9.125" style="25" bestFit="1" customWidth="1"/>
    <col min="9" max="16384" width="9" style="25"/>
  </cols>
  <sheetData>
    <row r="1" spans="1:9">
      <c r="A1" s="27" t="s">
        <v>3</v>
      </c>
      <c r="B1" s="28" t="s">
        <v>4</v>
      </c>
      <c r="C1" s="28" t="s">
        <v>21</v>
      </c>
      <c r="D1" s="27" t="s">
        <v>5</v>
      </c>
      <c r="E1" s="27" t="s">
        <v>7</v>
      </c>
      <c r="F1" s="27" t="s">
        <v>22</v>
      </c>
      <c r="G1" s="27" t="s">
        <v>8</v>
      </c>
      <c r="H1" s="27" t="s">
        <v>9</v>
      </c>
      <c r="I1" s="27" t="s">
        <v>23</v>
      </c>
    </row>
    <row r="2" spans="1:9" s="26" customFormat="1" ht="13.5" customHeight="1">
      <c r="A2" s="30">
        <v>1</v>
      </c>
      <c r="B2" s="30"/>
      <c r="C2" s="30" t="s">
        <v>11</v>
      </c>
      <c r="D2" s="29"/>
      <c r="E2" s="31"/>
      <c r="F2" s="31"/>
      <c r="G2" s="31"/>
      <c r="H2" s="31"/>
      <c r="I2" s="29"/>
    </row>
    <row r="3" spans="1:9" s="26" customFormat="1" ht="13.5" customHeight="1">
      <c r="A3" s="30">
        <v>2</v>
      </c>
      <c r="B3" s="30"/>
      <c r="C3" s="30" t="s">
        <v>24</v>
      </c>
      <c r="D3" s="29"/>
      <c r="E3" s="31"/>
      <c r="F3" s="31"/>
      <c r="G3" s="31"/>
      <c r="H3" s="31"/>
      <c r="I3" s="29"/>
    </row>
    <row r="4" spans="1:9" s="26" customFormat="1" ht="13.5" customHeight="1">
      <c r="A4" s="30">
        <v>3</v>
      </c>
      <c r="B4" s="30"/>
      <c r="C4" s="30" t="s">
        <v>25</v>
      </c>
      <c r="D4" s="29"/>
      <c r="E4" s="31"/>
      <c r="F4" s="31"/>
      <c r="G4" s="31"/>
      <c r="H4" s="31"/>
      <c r="I4" s="29"/>
    </row>
  </sheetData>
  <autoFilter ref="A1:H4">
    <filterColumn colId="1"/>
    <filterColumn colId="2"/>
    <filterColumn colId="3"/>
    <filterColumn colId="7"/>
    <sortState ref="A2:H376">
      <sortCondition ref="B2:B376"/>
      <sortCondition ref="G2:G376"/>
    </sortState>
  </autoFilter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5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RowHeight="16.5"/>
  <cols>
    <col min="1" max="1" width="6.875" style="1" customWidth="1"/>
    <col min="2" max="2" width="12.5" style="1" customWidth="1"/>
    <col min="3" max="4" width="6.625" style="1" bestFit="1" customWidth="1"/>
    <col min="5" max="5" width="5.5" style="1" bestFit="1" customWidth="1"/>
    <col min="6" max="14" width="5.125" style="1" bestFit="1" customWidth="1"/>
    <col min="15" max="15" width="5.5" style="1" bestFit="1" customWidth="1"/>
    <col min="16" max="16" width="6.625" style="1" bestFit="1" customWidth="1"/>
    <col min="17" max="17" width="5.5" style="1" bestFit="1" customWidth="1"/>
    <col min="18" max="18" width="6.625" style="1" bestFit="1" customWidth="1"/>
    <col min="19" max="19" width="5.125" style="1" bestFit="1" customWidth="1"/>
    <col min="20" max="20" width="5.5" style="1" bestFit="1" customWidth="1"/>
    <col min="21" max="33" width="5.125" style="1" bestFit="1" customWidth="1"/>
    <col min="34" max="34" width="6" style="1" customWidth="1"/>
    <col min="35" max="35" width="6.125" style="1" customWidth="1"/>
    <col min="36" max="16384" width="9" style="1"/>
  </cols>
  <sheetData>
    <row r="1" spans="1:35">
      <c r="A1" s="33" t="s">
        <v>12</v>
      </c>
      <c r="B1" s="32" t="s">
        <v>13</v>
      </c>
      <c r="C1" s="17"/>
      <c r="D1" s="39" t="s">
        <v>16</v>
      </c>
      <c r="E1" s="40"/>
      <c r="F1" s="41">
        <v>75</v>
      </c>
      <c r="G1" s="38"/>
      <c r="H1" s="37">
        <v>80</v>
      </c>
      <c r="I1" s="38"/>
      <c r="J1" s="37">
        <v>85</v>
      </c>
      <c r="K1" s="38"/>
      <c r="L1" s="37">
        <v>90</v>
      </c>
      <c r="M1" s="38"/>
      <c r="N1" s="37">
        <v>95</v>
      </c>
      <c r="O1" s="38"/>
      <c r="P1" s="37">
        <v>100</v>
      </c>
      <c r="Q1" s="38"/>
      <c r="R1" s="37">
        <v>105</v>
      </c>
      <c r="S1" s="38"/>
      <c r="T1" s="37">
        <v>110</v>
      </c>
      <c r="U1" s="38"/>
      <c r="V1" s="37">
        <v>115</v>
      </c>
      <c r="W1" s="38"/>
      <c r="X1" s="37">
        <v>120</v>
      </c>
      <c r="Y1" s="38"/>
      <c r="Z1" s="37">
        <v>125</v>
      </c>
      <c r="AA1" s="38"/>
      <c r="AB1" s="37">
        <v>130</v>
      </c>
      <c r="AC1" s="38"/>
      <c r="AD1" s="37">
        <v>135</v>
      </c>
      <c r="AE1" s="38"/>
      <c r="AF1" s="37">
        <v>140</v>
      </c>
      <c r="AG1" s="38"/>
      <c r="AH1" s="42">
        <v>160</v>
      </c>
      <c r="AI1" s="43"/>
    </row>
    <row r="2" spans="1:35" ht="17.25" thickBot="1">
      <c r="A2" s="9"/>
      <c r="B2" s="10"/>
      <c r="C2" s="12" t="s">
        <v>18</v>
      </c>
      <c r="D2" s="13" t="s">
        <v>10</v>
      </c>
      <c r="E2" s="21" t="s">
        <v>2</v>
      </c>
      <c r="F2" s="13" t="s">
        <v>10</v>
      </c>
      <c r="G2" s="11" t="s">
        <v>2</v>
      </c>
      <c r="H2" s="11" t="s">
        <v>10</v>
      </c>
      <c r="I2" s="11" t="s">
        <v>2</v>
      </c>
      <c r="J2" s="11" t="s">
        <v>10</v>
      </c>
      <c r="K2" s="11" t="s">
        <v>2</v>
      </c>
      <c r="L2" s="11" t="s">
        <v>10</v>
      </c>
      <c r="M2" s="11" t="s">
        <v>2</v>
      </c>
      <c r="N2" s="11" t="s">
        <v>10</v>
      </c>
      <c r="O2" s="11" t="s">
        <v>2</v>
      </c>
      <c r="P2" s="11" t="s">
        <v>10</v>
      </c>
      <c r="Q2" s="11" t="s">
        <v>2</v>
      </c>
      <c r="R2" s="11" t="s">
        <v>10</v>
      </c>
      <c r="S2" s="11" t="s">
        <v>2</v>
      </c>
      <c r="T2" s="11" t="s">
        <v>10</v>
      </c>
      <c r="U2" s="11" t="s">
        <v>2</v>
      </c>
      <c r="V2" s="11" t="s">
        <v>10</v>
      </c>
      <c r="W2" s="11" t="s">
        <v>2</v>
      </c>
      <c r="X2" s="11" t="s">
        <v>10</v>
      </c>
      <c r="Y2" s="11" t="s">
        <v>2</v>
      </c>
      <c r="Z2" s="11" t="s">
        <v>10</v>
      </c>
      <c r="AA2" s="11" t="s">
        <v>2</v>
      </c>
      <c r="AB2" s="11" t="s">
        <v>10</v>
      </c>
      <c r="AC2" s="11" t="s">
        <v>2</v>
      </c>
      <c r="AD2" s="11" t="s">
        <v>10</v>
      </c>
      <c r="AE2" s="11" t="s">
        <v>2</v>
      </c>
      <c r="AF2" s="11" t="s">
        <v>10</v>
      </c>
      <c r="AG2" s="11" t="s">
        <v>2</v>
      </c>
      <c r="AH2" s="11" t="s">
        <v>10</v>
      </c>
      <c r="AI2" s="11" t="s">
        <v>2</v>
      </c>
    </row>
    <row r="3" spans="1:35" ht="18" thickTop="1" thickBot="1">
      <c r="A3" s="36" t="s">
        <v>14</v>
      </c>
      <c r="B3" s="36"/>
      <c r="C3" s="18">
        <f>D3+E3</f>
        <v>0</v>
      </c>
      <c r="D3" s="16">
        <f>F3+H3+J3+L3+N3+P3+R3+T3+V3+X3+Z3+AB3+AD3+AF3+AH3</f>
        <v>0</v>
      </c>
      <c r="E3" s="22">
        <f>G3+I3+K3+M3+O3+Q3+S3+U3+W3+Y3+AA3+AC3+AE3+AG3+AI3</f>
        <v>0</v>
      </c>
      <c r="F3" s="16">
        <f>SUM(F4:F4934)</f>
        <v>0</v>
      </c>
      <c r="G3" s="16">
        <f t="shared" ref="G3:AI3" si="0">SUM(G4:G4934)</f>
        <v>0</v>
      </c>
      <c r="H3" s="16">
        <f t="shared" si="0"/>
        <v>0</v>
      </c>
      <c r="I3" s="16">
        <f t="shared" si="0"/>
        <v>0</v>
      </c>
      <c r="J3" s="16">
        <f t="shared" si="0"/>
        <v>0</v>
      </c>
      <c r="K3" s="16">
        <f t="shared" si="0"/>
        <v>0</v>
      </c>
      <c r="L3" s="16">
        <f t="shared" si="0"/>
        <v>0</v>
      </c>
      <c r="M3" s="16">
        <f t="shared" si="0"/>
        <v>0</v>
      </c>
      <c r="N3" s="16">
        <f t="shared" si="0"/>
        <v>0</v>
      </c>
      <c r="O3" s="16">
        <f t="shared" si="0"/>
        <v>0</v>
      </c>
      <c r="P3" s="16">
        <f t="shared" si="0"/>
        <v>0</v>
      </c>
      <c r="Q3" s="16">
        <f t="shared" si="0"/>
        <v>0</v>
      </c>
      <c r="R3" s="16">
        <f t="shared" si="0"/>
        <v>0</v>
      </c>
      <c r="S3" s="16">
        <f t="shared" si="0"/>
        <v>0</v>
      </c>
      <c r="T3" s="16">
        <f t="shared" si="0"/>
        <v>0</v>
      </c>
      <c r="U3" s="16">
        <f t="shared" si="0"/>
        <v>0</v>
      </c>
      <c r="V3" s="16">
        <f t="shared" si="0"/>
        <v>0</v>
      </c>
      <c r="W3" s="16">
        <f t="shared" si="0"/>
        <v>0</v>
      </c>
      <c r="X3" s="16">
        <f t="shared" si="0"/>
        <v>0</v>
      </c>
      <c r="Y3" s="16">
        <f t="shared" si="0"/>
        <v>0</v>
      </c>
      <c r="Z3" s="16">
        <f t="shared" si="0"/>
        <v>0</v>
      </c>
      <c r="AA3" s="16">
        <f t="shared" si="0"/>
        <v>0</v>
      </c>
      <c r="AB3" s="16">
        <f t="shared" si="0"/>
        <v>0</v>
      </c>
      <c r="AC3" s="16">
        <f t="shared" si="0"/>
        <v>0</v>
      </c>
      <c r="AD3" s="16">
        <f t="shared" si="0"/>
        <v>0</v>
      </c>
      <c r="AE3" s="16">
        <f t="shared" si="0"/>
        <v>0</v>
      </c>
      <c r="AF3" s="16">
        <f t="shared" si="0"/>
        <v>0</v>
      </c>
      <c r="AG3" s="16">
        <f t="shared" si="0"/>
        <v>0</v>
      </c>
      <c r="AH3" s="16">
        <f t="shared" si="0"/>
        <v>0</v>
      </c>
      <c r="AI3" s="16">
        <f t="shared" si="0"/>
        <v>0</v>
      </c>
    </row>
    <row r="4" spans="1:35" ht="17.25" thickTop="1">
      <c r="A4" s="14">
        <v>1</v>
      </c>
      <c r="B4" s="15" t="s">
        <v>15</v>
      </c>
      <c r="C4" s="19">
        <f>D4+E4</f>
        <v>0</v>
      </c>
      <c r="D4" s="23">
        <f>F4+H4+J4+L4+N4+P4+R4+T4+V4+X4+Z4+AB4+AD4+AF4+AH4</f>
        <v>0</v>
      </c>
      <c r="E4" s="24">
        <f>G4+I4+K4+M4+O4+Q4+S4+U4+W4+Y4+AA4+AC4+AE4+AG4+AI4</f>
        <v>0</v>
      </c>
      <c r="F4" s="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>
      <c r="A5" s="4"/>
      <c r="B5" s="5"/>
      <c r="C5" s="20"/>
      <c r="D5" s="23"/>
      <c r="E5" s="24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</sheetData>
  <sortState ref="A4:AI51">
    <sortCondition ref="B4:B51"/>
  </sortState>
  <mergeCells count="17">
    <mergeCell ref="P1:Q1"/>
    <mergeCell ref="AD1:AE1"/>
    <mergeCell ref="AF1:AG1"/>
    <mergeCell ref="AH1:AI1"/>
    <mergeCell ref="Z1:AA1"/>
    <mergeCell ref="A3:B3"/>
    <mergeCell ref="R1:S1"/>
    <mergeCell ref="T1:U1"/>
    <mergeCell ref="V1:W1"/>
    <mergeCell ref="AB1:AC1"/>
    <mergeCell ref="D1:E1"/>
    <mergeCell ref="F1:G1"/>
    <mergeCell ref="X1:Y1"/>
    <mergeCell ref="H1:I1"/>
    <mergeCell ref="J1:K1"/>
    <mergeCell ref="L1:M1"/>
    <mergeCell ref="N1:O1"/>
  </mergeCells>
  <phoneticPr fontId="1" type="noConversion"/>
  <pageMargins left="0.15748031496062992" right="0.15748031496062992" top="0.55118110236220474" bottom="0.19685039370078741" header="0.15748031496062992" footer="0.19685039370078741"/>
  <pageSetup paperSize="9" scale="68" orientation="landscape" r:id="rId1"/>
  <headerFooter>
    <oddHeader>&amp;C&amp;"-,굵게"&amp;20제94회 전국체전 종목별 임원 수량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0" sqref="G10"/>
    </sheetView>
  </sheetViews>
  <sheetFormatPr defaultRowHeight="13.5"/>
  <cols>
    <col min="1" max="1" width="9" style="25"/>
    <col min="2" max="2" width="13.25" style="25" customWidth="1"/>
    <col min="3" max="3" width="22.25" style="25" bestFit="1" customWidth="1"/>
    <col min="4" max="4" width="16.125" style="25" bestFit="1" customWidth="1"/>
    <col min="5" max="6" width="13.25" style="25" customWidth="1"/>
    <col min="7" max="7" width="10.375" style="25" bestFit="1" customWidth="1"/>
    <col min="8" max="8" width="9.125" style="25" bestFit="1" customWidth="1"/>
    <col min="9" max="16384" width="9" style="25"/>
  </cols>
  <sheetData>
    <row r="1" spans="1:9">
      <c r="A1" s="27" t="s">
        <v>3</v>
      </c>
      <c r="B1" s="28" t="s">
        <v>4</v>
      </c>
      <c r="C1" s="27" t="s">
        <v>5</v>
      </c>
      <c r="D1" s="27" t="s">
        <v>6</v>
      </c>
      <c r="E1" s="27" t="s">
        <v>7</v>
      </c>
      <c r="F1" s="27" t="s">
        <v>20</v>
      </c>
      <c r="G1" s="27" t="s">
        <v>8</v>
      </c>
      <c r="H1" s="27" t="s">
        <v>9</v>
      </c>
      <c r="I1" s="29"/>
    </row>
    <row r="2" spans="1:9" s="26" customFormat="1" ht="13.5" customHeight="1">
      <c r="A2" s="30">
        <v>1</v>
      </c>
      <c r="B2" s="30"/>
      <c r="C2" s="29" t="s">
        <v>28</v>
      </c>
      <c r="D2" s="31" t="s">
        <v>26</v>
      </c>
      <c r="E2" s="31"/>
      <c r="F2" s="34"/>
      <c r="G2" s="31">
        <v>100</v>
      </c>
      <c r="H2" s="31" t="s">
        <v>1</v>
      </c>
      <c r="I2" s="29"/>
    </row>
    <row r="3" spans="1:9" s="26" customFormat="1" ht="13.5" customHeight="1">
      <c r="A3" s="30">
        <v>2</v>
      </c>
      <c r="B3" s="30"/>
      <c r="C3" s="29" t="s">
        <v>28</v>
      </c>
      <c r="D3" s="31" t="s">
        <v>27</v>
      </c>
      <c r="E3" s="31"/>
      <c r="F3" s="34"/>
      <c r="G3" s="31">
        <v>105</v>
      </c>
      <c r="H3" s="31" t="s">
        <v>1</v>
      </c>
      <c r="I3" s="29"/>
    </row>
    <row r="4" spans="1:9" s="26" customFormat="1" ht="13.5" customHeight="1">
      <c r="A4" s="30">
        <v>3</v>
      </c>
      <c r="B4" s="30"/>
      <c r="C4" s="29"/>
      <c r="D4" s="31" t="s">
        <v>30</v>
      </c>
      <c r="E4" s="31"/>
      <c r="F4" s="34"/>
      <c r="G4" s="31">
        <v>110</v>
      </c>
      <c r="H4" s="31" t="s">
        <v>1</v>
      </c>
      <c r="I4" s="29"/>
    </row>
    <row r="5" spans="1:9" s="26" customFormat="1" ht="13.5" customHeight="1">
      <c r="A5" s="30">
        <v>4</v>
      </c>
      <c r="B5" s="30"/>
      <c r="C5" s="29"/>
      <c r="D5" s="31" t="s">
        <v>29</v>
      </c>
      <c r="E5" s="31"/>
      <c r="F5" s="35"/>
      <c r="G5" s="31">
        <v>95</v>
      </c>
      <c r="H5" s="31" t="s">
        <v>2</v>
      </c>
      <c r="I5" s="29"/>
    </row>
    <row r="6" spans="1:9" s="26" customFormat="1" ht="13.5" customHeight="1">
      <c r="A6" s="30">
        <v>5</v>
      </c>
      <c r="B6" s="30"/>
      <c r="C6" s="29"/>
      <c r="D6" s="31" t="s">
        <v>0</v>
      </c>
      <c r="E6" s="31"/>
      <c r="F6" s="31"/>
      <c r="G6" s="31">
        <v>110</v>
      </c>
      <c r="H6" s="31" t="s">
        <v>1</v>
      </c>
      <c r="I6" s="29"/>
    </row>
  </sheetData>
  <autoFilter ref="A1:H6">
    <filterColumn colId="1"/>
    <filterColumn colId="2"/>
    <filterColumn colId="5"/>
    <filterColumn colId="7"/>
    <sortState ref="A2:H376">
      <sortCondition ref="B2:B376"/>
      <sortCondition ref="G2:G376"/>
    </sortState>
  </autoFilter>
  <sortState ref="A2:G461">
    <sortCondition ref="B2:B461"/>
    <sortCondition ref="C2:C46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선수총계</vt:lpstr>
      <vt:lpstr>선수현황</vt:lpstr>
      <vt:lpstr>임원총계</vt:lpstr>
      <vt:lpstr>임원현황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공익</dc:creator>
  <cp:lastModifiedBy>YeoCW</cp:lastModifiedBy>
  <cp:lastPrinted>2016-08-05T08:14:21Z</cp:lastPrinted>
  <dcterms:created xsi:type="dcterms:W3CDTF">2010-07-26T01:06:19Z</dcterms:created>
  <dcterms:modified xsi:type="dcterms:W3CDTF">2018-07-12T06:24:09Z</dcterms:modified>
</cp:coreProperties>
</file>